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harl\GOAT Marine Dropbox\Charlie Nunn\GOAT\GOAT Prices\Boats\"/>
    </mc:Choice>
  </mc:AlternateContent>
  <xr:revisionPtr revIDLastSave="0" documentId="13_ncr:1_{D27E27C6-0554-4EC0-88E2-681661F52768}" xr6:coauthVersionLast="47" xr6:coauthVersionMax="47" xr10:uidLastSave="{00000000-0000-0000-0000-000000000000}"/>
  <bookViews>
    <workbookView xWindow="-108" yWindow="-108" windowWidth="23256" windowHeight="12456" xr2:uid="{3CEC34BF-F32E-4827-8BB3-67D91BE16FCD}"/>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26" i="1"/>
  <c r="L25" i="1"/>
  <c r="L24" i="1"/>
  <c r="F39" i="1"/>
  <c r="F38" i="1"/>
  <c r="F37" i="1"/>
  <c r="F36" i="1"/>
  <c r="F35" i="1"/>
  <c r="F34" i="1"/>
  <c r="F32" i="1"/>
  <c r="F31" i="1"/>
  <c r="F30" i="1"/>
  <c r="F28" i="1"/>
  <c r="F27" i="1"/>
  <c r="F26" i="1"/>
  <c r="F25" i="1"/>
  <c r="F23" i="1"/>
  <c r="F22" i="1"/>
  <c r="L21" i="1"/>
  <c r="F21" i="1"/>
  <c r="L32" i="1"/>
  <c r="L31" i="1"/>
  <c r="L30" i="1"/>
  <c r="L29" i="1"/>
  <c r="L16" i="1"/>
  <c r="L17" i="1"/>
  <c r="L18" i="1"/>
  <c r="L19" i="1"/>
  <c r="L20" i="1"/>
  <c r="L22" i="1"/>
  <c r="L23" i="1"/>
  <c r="L34" i="1"/>
  <c r="L35" i="1"/>
  <c r="L36" i="1"/>
  <c r="L37" i="1"/>
  <c r="L39" i="1"/>
  <c r="L40" i="1"/>
  <c r="L41" i="1"/>
  <c r="L43" i="1"/>
  <c r="L44" i="1"/>
  <c r="L45" i="1"/>
  <c r="L46" i="1"/>
  <c r="L47" i="1"/>
  <c r="L48" i="1"/>
  <c r="L49" i="1"/>
  <c r="F16" i="1"/>
  <c r="F17" i="1"/>
  <c r="F18" i="1"/>
  <c r="F19" i="1"/>
  <c r="F20" i="1"/>
  <c r="F49" i="1"/>
</calcChain>
</file>

<file path=xl/sharedStrings.xml><?xml version="1.0" encoding="utf-8"?>
<sst xmlns="http://schemas.openxmlformats.org/spreadsheetml/2006/main" count="109" uniqueCount="74">
  <si>
    <t xml:space="preserve">Buyer's Address: </t>
  </si>
  <si>
    <t>YES / NOT    *select one option</t>
  </si>
  <si>
    <t xml:space="preserve">Country:  </t>
  </si>
  <si>
    <t xml:space="preserve">Phone: </t>
  </si>
  <si>
    <t xml:space="preserve">Email: </t>
  </si>
  <si>
    <t>Date:</t>
  </si>
  <si>
    <t xml:space="preserve">BASE BOAT (per standard specifications) </t>
  </si>
  <si>
    <t>NEW BOAT DESIGN OPTIONS</t>
  </si>
  <si>
    <t>QTY</t>
  </si>
  <si>
    <t>Price each</t>
  </si>
  <si>
    <t>OPTIONS</t>
  </si>
  <si>
    <t xml:space="preserve">COVERS   </t>
  </si>
  <si>
    <t>GOAT Solo</t>
  </si>
  <si>
    <t xml:space="preserve">GOAT Solo 2024 </t>
  </si>
  <si>
    <t>Bare Hull</t>
  </si>
  <si>
    <t>Complete Boat</t>
  </si>
  <si>
    <t xml:space="preserve">Keel Band &amp; Slot Gasket Fitted </t>
  </si>
  <si>
    <t xml:space="preserve">Seasure Rudder Stock with GOAT Carbon Tiller </t>
  </si>
  <si>
    <t xml:space="preserve">Centreboard 2:1 uphaul/downhaul led to thwart </t>
  </si>
  <si>
    <t>Boom out shock chord system</t>
  </si>
  <si>
    <t xml:space="preserve">Rudder Uphaul </t>
  </si>
  <si>
    <t xml:space="preserve">3mm Seadek Floor </t>
  </si>
  <si>
    <t xml:space="preserve">6mm two tone seadek floor </t>
  </si>
  <si>
    <t>OPTIONAL EXTRA'S</t>
  </si>
  <si>
    <t>TRAILERS &amp; TROLLIES</t>
  </si>
  <si>
    <t>Aluminium Twin Cradle Trolley (Carbon Reinforced Cradle)</t>
  </si>
  <si>
    <t>8" Wheel 220 Roadbase</t>
  </si>
  <si>
    <t>10" Wheel 220 Roadbase</t>
  </si>
  <si>
    <t xml:space="preserve">Polyester Undercover </t>
  </si>
  <si>
    <t xml:space="preserve">Rudder Bag </t>
  </si>
  <si>
    <t xml:space="preserve">Mast Bag </t>
  </si>
  <si>
    <t xml:space="preserve">Halyard Bag </t>
  </si>
  <si>
    <t xml:space="preserve">Extra Deck Colour </t>
  </si>
  <si>
    <t xml:space="preserve">HD Dacron Sail </t>
  </si>
  <si>
    <t xml:space="preserve">P&amp;B MAXX Cross Cut </t>
  </si>
  <si>
    <t>HD Cross Cut MAXX</t>
  </si>
  <si>
    <t>North Laminate Aramid</t>
  </si>
  <si>
    <t>TOTAL inc VAT</t>
  </si>
  <si>
    <t>Colours</t>
  </si>
  <si>
    <t xml:space="preserve">Hull </t>
  </si>
  <si>
    <t xml:space="preserve">Deck </t>
  </si>
  <si>
    <t xml:space="preserve">Waterline </t>
  </si>
  <si>
    <t xml:space="preserve">Non Slip Floor </t>
  </si>
  <si>
    <t>SUBTOTAL Inc VAT</t>
  </si>
  <si>
    <t>Breathable Flat Top Cover With Mast Hole</t>
  </si>
  <si>
    <t xml:space="preserve">Breathable Boom Up Cover </t>
  </si>
  <si>
    <t>Export</t>
  </si>
  <si>
    <t>Private Purchase</t>
  </si>
  <si>
    <t>Buyer's Name/Company</t>
  </si>
  <si>
    <t>DEM Foils Centreboard</t>
  </si>
  <si>
    <t xml:space="preserve">Sail Number Fee </t>
  </si>
  <si>
    <t>Sails</t>
  </si>
  <si>
    <t>Extra Colours (Please request colours at bottom of form and if you need more information on colours please call the office)</t>
  </si>
  <si>
    <t xml:space="preserve">Non standard hull colour </t>
  </si>
  <si>
    <t xml:space="preserve">Extra Waterline Colour </t>
  </si>
  <si>
    <t>Floor Colour not same as hull colour or standard black</t>
  </si>
  <si>
    <t>Grey 7004</t>
  </si>
  <si>
    <t>-</t>
  </si>
  <si>
    <t>Padded Toes Straps (Sized correct for GOAT Hull)</t>
  </si>
  <si>
    <t xml:space="preserve">Tacktic Micro compass bracket fitted behind mast </t>
  </si>
  <si>
    <t xml:space="preserve">Extreme Angle Fairleads to all Camcleats </t>
  </si>
  <si>
    <t>Inhaul control line fitted with cam extra cleat</t>
  </si>
  <si>
    <t>RAL Number/British Standard (BS) Number</t>
  </si>
  <si>
    <t>Terms: A 25% Deposit is payable immediately to confirm the order. Balance to be paid before delivery, please refer to our terms and conditions. Delivery is an added cost , please enquire for a quote.</t>
  </si>
  <si>
    <t>Terms: A 25% Deposit is payable immediately to confirm the order. Balance to be paid before delivery, please refer to our terms and conditions.  Delivery is an added cost , please enquire for a quote.</t>
  </si>
  <si>
    <t>DEM Foils Rudder Blade</t>
  </si>
  <si>
    <t>3mm Seadek Floor</t>
  </si>
  <si>
    <t>6mm Seadek Floor</t>
  </si>
  <si>
    <t xml:space="preserve">7mm COPPA 5000 Tapered Spliced Mainsheet Upgrade </t>
  </si>
  <si>
    <t>8mm COPPA 5000 Tapered Splced Mainsheet Upgrade</t>
  </si>
  <si>
    <t>7mm COPPA 5500 Dura Tapered Spliced Mainsheet Upgrade</t>
  </si>
  <si>
    <t xml:space="preserve">8mm COPPA 5500 Dura Tapered Spliced Mainsheet Upgrade </t>
  </si>
  <si>
    <t xml:space="preserve">Premium Spec boat with all Allen fittings, mast, boom, DEM foils rudder and centreboars, tiller by Seasure with GOAT Carbon tiller and extension. Continuous kicker, outhaul cunningham, micro traveller and padded toe strap adjustment cleated on front of thwart. Standard hull colour is Signal Grey RAL 7004 with griptex floor in either RAL 7004 or Black. Comes weighed with measurment certificate and ready to race without a sail. </t>
  </si>
  <si>
    <t>A bare hull is fitted with bailer, bow fitting, shroud plates, mast step, hatches, bungs and rudder fittings. Hulls come pressure tested with hull measurment form filled out (Hull weigh in to be completed by the owner). Standard hull colour is Signal Grey RAL 7004 with griptex floor in either RAL 7004 or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</si>
</sst>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2]\ #,##0.00"/>
    <numFmt numFmtId="165" formatCode="_-[$£-809]* #,##0.00_-;\-[$£-809]* #,##0.00_-;_-[$£-809]* &quot;-&quot;??_-;_-@_-"/>
  </numFmts>
  <fonts count="18" x14ac:knownFonts="1">
    <font>
      <sz val="11"/>
      <color theme="1"/>
      <name val="Aptos Narrow"/>
      <family val="2"/>
      <scheme val="minor"/>
    </font>
    <font>
      <sz val="11"/>
      <color theme="1"/>
      <name val="Aptos Narrow"/>
      <family val="2"/>
      <scheme val="minor"/>
    </font>
    <font>
      <sz val="11"/>
      <color rgb="FFFF0000"/>
      <name val="Aptos Narrow"/>
      <family val="2"/>
      <scheme val="minor"/>
    </font>
    <font>
      <sz val="12"/>
      <name val="Arial CE"/>
      <family val="2"/>
      <charset val="238"/>
    </font>
    <font>
      <b/>
      <sz val="12"/>
      <name val="Arial CE"/>
      <family val="2"/>
      <charset val="238"/>
    </font>
    <font>
      <b/>
      <sz val="10"/>
      <name val="Arial CE"/>
      <charset val="238"/>
    </font>
    <font>
      <sz val="10"/>
      <name val="Arial CE"/>
      <family val="2"/>
      <charset val="238"/>
    </font>
    <font>
      <u/>
      <sz val="10"/>
      <color indexed="12"/>
      <name val="Arial CE"/>
      <charset val="238"/>
    </font>
    <font>
      <sz val="8"/>
      <name val="Arial CE"/>
      <family val="2"/>
      <charset val="238"/>
    </font>
    <font>
      <b/>
      <sz val="8"/>
      <name val="Arial CE"/>
      <charset val="238"/>
    </font>
    <font>
      <sz val="8"/>
      <name val="Arial CE"/>
      <charset val="238"/>
    </font>
    <font>
      <sz val="8"/>
      <name val="Arial"/>
      <family val="2"/>
      <charset val="238"/>
    </font>
    <font>
      <b/>
      <sz val="8"/>
      <name val="Arial"/>
      <family val="2"/>
      <charset val="238"/>
    </font>
    <font>
      <b/>
      <sz val="8"/>
      <color indexed="10"/>
      <name val="Arial CE"/>
      <family val="2"/>
      <charset val="238"/>
    </font>
    <font>
      <b/>
      <sz val="14"/>
      <name val="Arial CE"/>
      <charset val="238"/>
    </font>
    <font>
      <b/>
      <sz val="14"/>
      <color theme="1"/>
      <name val="Aptos Narrow"/>
      <family val="2"/>
      <scheme val="minor"/>
    </font>
    <font>
      <b/>
      <sz val="12"/>
      <color theme="1"/>
      <name val="Arial"/>
      <family val="2"/>
    </font>
    <font>
      <b/>
      <sz val="12"/>
      <name val="Arial"/>
      <family val="2"/>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11">
    <xf numFmtId="0" fontId="0" fillId="0" borderId="0" xfId="0"/>
    <xf numFmtId="1" fontId="8" fillId="0" borderId="26" xfId="0" applyNumberFormat="1" applyFont="1" applyBorder="1" applyAlignment="1" applyProtection="1">
      <alignment horizontal="center"/>
      <protection locked="0"/>
    </xf>
    <xf numFmtId="0" fontId="5" fillId="0" borderId="15" xfId="0" applyFont="1" applyBorder="1" applyAlignment="1">
      <alignment horizontal="left"/>
    </xf>
    <xf numFmtId="0" fontId="5" fillId="0" borderId="16" xfId="0" applyFont="1" applyBorder="1" applyAlignment="1">
      <alignment horizontal="left"/>
    </xf>
    <xf numFmtId="0" fontId="5" fillId="2" borderId="1" xfId="0" applyFont="1" applyFill="1" applyBorder="1" applyAlignment="1">
      <alignment horizontal="left"/>
    </xf>
    <xf numFmtId="0" fontId="6" fillId="2" borderId="3" xfId="0" applyFont="1" applyFill="1" applyBorder="1" applyAlignment="1">
      <alignment horizontal="left"/>
    </xf>
    <xf numFmtId="165" fontId="5" fillId="2" borderId="2" xfId="0" applyNumberFormat="1" applyFont="1" applyFill="1" applyBorder="1" applyAlignment="1">
      <alignment horizontal="right"/>
    </xf>
    <xf numFmtId="0" fontId="8" fillId="0" borderId="20" xfId="0" applyFont="1" applyBorder="1"/>
    <xf numFmtId="1" fontId="8" fillId="0" borderId="23" xfId="0" applyNumberFormat="1" applyFont="1" applyBorder="1" applyAlignment="1">
      <alignment horizontal="center"/>
    </xf>
    <xf numFmtId="164" fontId="8" fillId="0" borderId="23" xfId="0" applyNumberFormat="1" applyFont="1" applyBorder="1" applyAlignment="1">
      <alignment horizontal="center"/>
    </xf>
    <xf numFmtId="0" fontId="8" fillId="0" borderId="24" xfId="0" applyFont="1" applyBorder="1"/>
    <xf numFmtId="1" fontId="8" fillId="0" borderId="26" xfId="0" applyNumberFormat="1" applyFont="1" applyBorder="1" applyAlignment="1">
      <alignment horizontal="center"/>
    </xf>
    <xf numFmtId="44" fontId="10" fillId="0" borderId="26" xfId="1" applyFont="1" applyBorder="1" applyAlignment="1" applyProtection="1">
      <alignment horizontal="right"/>
    </xf>
    <xf numFmtId="165" fontId="8" fillId="0" borderId="26" xfId="0" applyNumberFormat="1" applyFont="1" applyBorder="1" applyAlignment="1">
      <alignment horizontal="right"/>
    </xf>
    <xf numFmtId="44" fontId="8" fillId="0" borderId="26" xfId="1" applyFont="1" applyBorder="1" applyAlignment="1" applyProtection="1">
      <alignment horizontal="right"/>
    </xf>
    <xf numFmtId="0" fontId="8" fillId="0" borderId="0" xfId="0" applyFont="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8" fillId="0" borderId="0" xfId="0" applyFont="1"/>
    <xf numFmtId="44" fontId="5" fillId="2" borderId="32" xfId="1" applyFont="1" applyFill="1" applyBorder="1" applyAlignment="1" applyProtection="1">
      <alignment horizontal="right"/>
    </xf>
    <xf numFmtId="44" fontId="5" fillId="2" borderId="22" xfId="1" applyFont="1" applyFill="1" applyBorder="1" applyAlignment="1" applyProtection="1">
      <alignment horizontal="right"/>
    </xf>
    <xf numFmtId="0" fontId="8" fillId="0" borderId="0" xfId="0" applyFont="1" applyAlignment="1">
      <alignment horizontal="center" vertical="center"/>
    </xf>
    <xf numFmtId="164" fontId="8" fillId="0" borderId="0" xfId="0" applyNumberFormat="1" applyFont="1" applyAlignment="1">
      <alignment horizontal="center"/>
    </xf>
    <xf numFmtId="0" fontId="8" fillId="0" borderId="0" xfId="0" applyFont="1" applyAlignment="1">
      <alignment horizontal="right"/>
    </xf>
    <xf numFmtId="0" fontId="11"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11" fillId="0" borderId="0" xfId="0" applyFont="1" applyAlignment="1">
      <alignment horizontal="left"/>
    </xf>
    <xf numFmtId="0" fontId="6" fillId="0" borderId="0" xfId="0" applyFont="1" applyAlignment="1">
      <alignment horizontal="left"/>
    </xf>
    <xf numFmtId="0" fontId="6" fillId="0" borderId="0" xfId="0" applyFont="1" applyAlignment="1">
      <alignment horizontal="center"/>
    </xf>
    <xf numFmtId="16" fontId="6" fillId="0" borderId="0" xfId="0" applyNumberFormat="1"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44" fontId="8" fillId="0" borderId="0" xfId="1" applyFont="1" applyAlignment="1" applyProtection="1">
      <alignment horizontal="right"/>
    </xf>
    <xf numFmtId="0" fontId="5" fillId="0" borderId="15" xfId="0" applyFont="1" applyBorder="1" applyAlignment="1">
      <alignment horizontal="left"/>
    </xf>
    <xf numFmtId="0" fontId="5" fillId="0" borderId="16" xfId="0" applyFont="1" applyBorder="1" applyAlignment="1">
      <alignment horizontal="left"/>
    </xf>
    <xf numFmtId="0" fontId="6" fillId="0" borderId="15"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6" fillId="0" borderId="16" xfId="0" applyFont="1" applyBorder="1" applyAlignment="1" applyProtection="1">
      <alignment horizontal="left" wrapText="1"/>
      <protection locked="0"/>
    </xf>
    <xf numFmtId="0" fontId="5" fillId="0" borderId="18" xfId="0" applyFont="1" applyBorder="1" applyAlignment="1">
      <alignment horizontal="left"/>
    </xf>
    <xf numFmtId="0" fontId="5" fillId="0" borderId="19" xfId="0" applyFont="1" applyBorder="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horizontal="left"/>
    </xf>
    <xf numFmtId="0" fontId="5" fillId="0" borderId="8" xfId="0" applyFont="1" applyBorder="1" applyAlignment="1">
      <alignment horizontal="left"/>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8" xfId="0" applyFont="1" applyBorder="1" applyAlignment="1" applyProtection="1">
      <alignment horizontal="left"/>
      <protection locked="0"/>
    </xf>
    <xf numFmtId="0" fontId="5" fillId="0" borderId="11" xfId="0" applyFont="1" applyBorder="1" applyAlignment="1">
      <alignment horizontal="left"/>
    </xf>
    <xf numFmtId="0" fontId="5" fillId="0" borderId="12" xfId="0" applyFont="1" applyBorder="1" applyAlignment="1">
      <alignment horizontal="left"/>
    </xf>
    <xf numFmtId="0" fontId="6" fillId="0" borderId="13" xfId="0" applyFont="1" applyBorder="1" applyAlignment="1" applyProtection="1">
      <alignment horizontal="left" wrapText="1"/>
      <protection locked="0"/>
    </xf>
    <xf numFmtId="0" fontId="6" fillId="0" borderId="14"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8" fillId="0" borderId="0" xfId="0" applyFont="1" applyAlignment="1">
      <alignment horizontal="left"/>
    </xf>
    <xf numFmtId="0" fontId="8" fillId="0" borderId="25" xfId="0" applyFont="1" applyBorder="1" applyAlignment="1">
      <alignment horizontal="left"/>
    </xf>
    <xf numFmtId="0" fontId="9" fillId="0" borderId="21" xfId="0" applyFont="1" applyBorder="1" applyAlignment="1">
      <alignment horizontal="center"/>
    </xf>
    <xf numFmtId="0" fontId="9" fillId="0" borderId="22" xfId="0" applyFont="1" applyBorder="1" applyAlignment="1">
      <alignment horizontal="center"/>
    </xf>
    <xf numFmtId="0" fontId="9" fillId="0" borderId="20"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6" fillId="0" borderId="13" xfId="0" applyFont="1" applyBorder="1" applyAlignment="1" applyProtection="1">
      <alignment horizontal="left"/>
      <protection locked="0"/>
    </xf>
    <xf numFmtId="49" fontId="6" fillId="0" borderId="13" xfId="0" applyNumberFormat="1" applyFont="1" applyBorder="1" applyAlignment="1" applyProtection="1">
      <alignment horizontal="left" wrapText="1"/>
      <protection locked="0"/>
    </xf>
    <xf numFmtId="49" fontId="6" fillId="0" borderId="14" xfId="0" applyNumberFormat="1" applyFont="1" applyBorder="1" applyAlignment="1" applyProtection="1">
      <alignment horizontal="left"/>
      <protection locked="0"/>
    </xf>
    <xf numFmtId="49" fontId="6" fillId="0" borderId="12" xfId="0" applyNumberFormat="1" applyFont="1" applyBorder="1" applyAlignment="1" applyProtection="1">
      <alignment horizontal="left"/>
      <protection locked="0"/>
    </xf>
    <xf numFmtId="0" fontId="5" fillId="0" borderId="30" xfId="0" applyFont="1" applyBorder="1" applyAlignment="1">
      <alignment horizontal="left"/>
    </xf>
    <xf numFmtId="0" fontId="5" fillId="0" borderId="31" xfId="0" applyFont="1" applyBorder="1" applyAlignment="1">
      <alignment horizontal="left"/>
    </xf>
    <xf numFmtId="0" fontId="7" fillId="0" borderId="27" xfId="2" applyBorder="1" applyAlignment="1" applyProtection="1">
      <alignment horizontal="left" wrapText="1"/>
      <protection locked="0"/>
    </xf>
    <xf numFmtId="0" fontId="7" fillId="0" borderId="28" xfId="2" applyBorder="1" applyAlignment="1" applyProtection="1">
      <alignment horizontal="left" wrapText="1"/>
      <protection locked="0"/>
    </xf>
    <xf numFmtId="0" fontId="6" fillId="0" borderId="28" xfId="0" applyFont="1" applyBorder="1" applyAlignment="1" applyProtection="1">
      <alignment horizontal="left"/>
      <protection locked="0"/>
    </xf>
    <xf numFmtId="0" fontId="6" fillId="0" borderId="29" xfId="0" applyFont="1" applyBorder="1" applyAlignment="1" applyProtection="1">
      <alignment horizontal="left"/>
      <protection locked="0"/>
    </xf>
    <xf numFmtId="0" fontId="14" fillId="0" borderId="21" xfId="0" applyFont="1" applyBorder="1" applyAlignment="1">
      <alignment horizontal="center" wrapText="1"/>
    </xf>
    <xf numFmtId="0" fontId="14" fillId="0" borderId="22" xfId="0" applyFont="1" applyBorder="1" applyAlignment="1">
      <alignment horizontal="center" wrapText="1"/>
    </xf>
    <xf numFmtId="0" fontId="0" fillId="0" borderId="24" xfId="0" applyBorder="1"/>
    <xf numFmtId="0" fontId="0" fillId="0" borderId="25" xfId="0" applyBorder="1"/>
    <xf numFmtId="0" fontId="2" fillId="0" borderId="20" xfId="0" applyFont="1" applyBorder="1" applyAlignment="1">
      <alignment wrapText="1"/>
    </xf>
    <xf numFmtId="0" fontId="2" fillId="0" borderId="21" xfId="0" applyFont="1" applyBorder="1" applyAlignment="1">
      <alignment wrapText="1"/>
    </xf>
    <xf numFmtId="0" fontId="2" fillId="0" borderId="22" xfId="0" applyFont="1" applyBorder="1" applyAlignment="1">
      <alignment wrapText="1"/>
    </xf>
    <xf numFmtId="0" fontId="8" fillId="0" borderId="2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5" fillId="2" borderId="20" xfId="0" applyFont="1" applyFill="1" applyBorder="1" applyAlignment="1">
      <alignment horizontal="left"/>
    </xf>
    <xf numFmtId="0" fontId="5" fillId="2" borderId="21" xfId="0" applyFont="1" applyFill="1" applyBorder="1" applyAlignment="1">
      <alignment horizontal="left"/>
    </xf>
    <xf numFmtId="0" fontId="0" fillId="0" borderId="20" xfId="0" applyBorder="1"/>
    <xf numFmtId="0" fontId="0" fillId="0" borderId="22" xfId="0" applyBorder="1"/>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2" borderId="33" xfId="0" applyFont="1" applyFill="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14" fillId="0" borderId="23" xfId="0" applyFont="1" applyBorder="1" applyAlignment="1">
      <alignment horizontal="center"/>
    </xf>
    <xf numFmtId="0" fontId="15" fillId="0" borderId="23" xfId="0" applyFont="1" applyBorder="1" applyAlignment="1">
      <alignment horizontal="center"/>
    </xf>
    <xf numFmtId="0" fontId="8" fillId="0" borderId="6" xfId="0" applyFont="1" applyBorder="1" applyAlignment="1">
      <alignment horizontal="left"/>
    </xf>
    <xf numFmtId="0" fontId="8" fillId="0" borderId="5" xfId="0" applyFont="1" applyBorder="1" applyAlignment="1">
      <alignment horizontal="left"/>
    </xf>
    <xf numFmtId="0" fontId="16" fillId="0" borderId="20" xfId="0" applyFont="1" applyBorder="1" applyAlignment="1">
      <alignment horizontal="center" wrapText="1"/>
    </xf>
    <xf numFmtId="0" fontId="15" fillId="0" borderId="21" xfId="0" applyFont="1" applyBorder="1" applyAlignment="1">
      <alignment horizontal="center" wrapText="1"/>
    </xf>
    <xf numFmtId="0" fontId="15" fillId="0" borderId="22" xfId="0" applyFont="1" applyBorder="1" applyAlignment="1">
      <alignment horizontal="center" wrapText="1"/>
    </xf>
    <xf numFmtId="44" fontId="8" fillId="0" borderId="25" xfId="1" applyFont="1" applyBorder="1" applyAlignment="1" applyProtection="1">
      <alignment horizontal="right"/>
    </xf>
    <xf numFmtId="1" fontId="8" fillId="0" borderId="34" xfId="0" applyNumberFormat="1" applyFont="1" applyBorder="1" applyAlignment="1" applyProtection="1">
      <alignment horizontal="center"/>
      <protection locked="0"/>
    </xf>
    <xf numFmtId="44" fontId="8" fillId="0" borderId="34" xfId="1" applyFont="1" applyBorder="1" applyAlignment="1" applyProtection="1">
      <alignment horizontal="right"/>
    </xf>
    <xf numFmtId="0" fontId="8" fillId="0" borderId="0" xfId="0" applyFont="1" applyBorder="1" applyAlignment="1">
      <alignment horizontal="left"/>
    </xf>
    <xf numFmtId="0" fontId="17" fillId="0" borderId="20" xfId="0" applyFont="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FBB1-F9BB-4709-956A-54B697EC859E}">
  <dimension ref="A1:L69"/>
  <sheetViews>
    <sheetView tabSelected="1" topLeftCell="A3" zoomScale="90" zoomScaleNormal="90" workbookViewId="0">
      <selection activeCell="A12" sqref="A12:F12"/>
    </sheetView>
  </sheetViews>
  <sheetFormatPr defaultColWidth="8.77734375" defaultRowHeight="14.4" x14ac:dyDescent="0.3"/>
  <cols>
    <col min="1" max="1" width="6.6640625" customWidth="1"/>
    <col min="2" max="2" width="26.6640625" customWidth="1"/>
    <col min="3" max="3" width="28.21875" customWidth="1"/>
    <col min="4" max="4" width="11.21875" customWidth="1"/>
    <col min="5" max="5" width="11.33203125" customWidth="1"/>
    <col min="6" max="6" width="11" customWidth="1"/>
    <col min="8" max="8" width="23.77734375" customWidth="1"/>
    <col min="9" max="9" width="30" customWidth="1"/>
    <col min="10" max="10" width="11.21875" customWidth="1"/>
    <col min="11" max="11" width="11.44140625" customWidth="1"/>
    <col min="12" max="12" width="12" customWidth="1"/>
  </cols>
  <sheetData>
    <row r="1" spans="1:12" x14ac:dyDescent="0.3">
      <c r="A1" s="42" t="s">
        <v>12</v>
      </c>
      <c r="B1" s="43"/>
      <c r="C1" s="46" t="s">
        <v>13</v>
      </c>
      <c r="D1" s="47"/>
      <c r="E1" s="47"/>
      <c r="F1" s="48"/>
    </row>
    <row r="2" spans="1:12" ht="15" thickBot="1" x14ac:dyDescent="0.35">
      <c r="A2" s="44"/>
      <c r="B2" s="45"/>
      <c r="C2" s="49"/>
      <c r="D2" s="50"/>
      <c r="E2" s="50"/>
      <c r="F2" s="51"/>
    </row>
    <row r="3" spans="1:12" x14ac:dyDescent="0.3">
      <c r="A3" s="52" t="s">
        <v>48</v>
      </c>
      <c r="B3" s="53"/>
      <c r="C3" s="54"/>
      <c r="D3" s="54"/>
      <c r="E3" s="55"/>
      <c r="F3" s="56"/>
    </row>
    <row r="4" spans="1:12" x14ac:dyDescent="0.3">
      <c r="A4" s="57" t="s">
        <v>0</v>
      </c>
      <c r="B4" s="58"/>
      <c r="C4" s="59"/>
      <c r="D4" s="59"/>
      <c r="E4" s="60"/>
      <c r="F4" s="61"/>
    </row>
    <row r="5" spans="1:12" x14ac:dyDescent="0.3">
      <c r="A5" s="35" t="s">
        <v>47</v>
      </c>
      <c r="B5" s="36"/>
      <c r="C5" s="37" t="s">
        <v>1</v>
      </c>
      <c r="D5" s="38"/>
      <c r="E5" s="38"/>
      <c r="F5" s="39"/>
    </row>
    <row r="6" spans="1:12" x14ac:dyDescent="0.3">
      <c r="A6" s="40" t="s">
        <v>46</v>
      </c>
      <c r="B6" s="41"/>
      <c r="C6" s="37" t="s">
        <v>1</v>
      </c>
      <c r="D6" s="38"/>
      <c r="E6" s="38"/>
      <c r="F6" s="39"/>
    </row>
    <row r="7" spans="1:12" x14ac:dyDescent="0.3">
      <c r="A7" s="57" t="s">
        <v>2</v>
      </c>
      <c r="B7" s="58"/>
      <c r="C7" s="69"/>
      <c r="D7" s="69"/>
      <c r="E7" s="60"/>
      <c r="F7" s="61"/>
    </row>
    <row r="8" spans="1:12" x14ac:dyDescent="0.3">
      <c r="A8" s="57" t="s">
        <v>3</v>
      </c>
      <c r="B8" s="58"/>
      <c r="C8" s="70"/>
      <c r="D8" s="70"/>
      <c r="E8" s="71"/>
      <c r="F8" s="72"/>
    </row>
    <row r="9" spans="1:12" x14ac:dyDescent="0.3">
      <c r="A9" s="2" t="s">
        <v>4</v>
      </c>
      <c r="B9" s="3"/>
      <c r="C9" s="70"/>
      <c r="D9" s="70"/>
      <c r="E9" s="71"/>
      <c r="F9" s="72"/>
    </row>
    <row r="10" spans="1:12" ht="15" thickBot="1" x14ac:dyDescent="0.35">
      <c r="A10" s="73" t="s">
        <v>5</v>
      </c>
      <c r="B10" s="74"/>
      <c r="C10" s="75"/>
      <c r="D10" s="76"/>
      <c r="E10" s="77"/>
      <c r="F10" s="78"/>
    </row>
    <row r="11" spans="1:12" ht="18.600000000000001" thickBot="1" x14ac:dyDescent="0.4">
      <c r="A11" s="99" t="s">
        <v>14</v>
      </c>
      <c r="B11" s="99"/>
      <c r="C11" s="99"/>
      <c r="D11" s="99"/>
      <c r="E11" s="99"/>
      <c r="F11" s="99"/>
      <c r="G11" s="100" t="s">
        <v>15</v>
      </c>
      <c r="H11" s="100"/>
      <c r="I11" s="100"/>
      <c r="J11" s="100"/>
      <c r="K11" s="100"/>
      <c r="L11" s="100"/>
    </row>
    <row r="12" spans="1:12" ht="82.8" customHeight="1" thickBot="1" x14ac:dyDescent="0.4">
      <c r="A12" s="110" t="s">
        <v>73</v>
      </c>
      <c r="B12" s="79"/>
      <c r="C12" s="79"/>
      <c r="D12" s="79"/>
      <c r="E12" s="79"/>
      <c r="F12" s="80"/>
      <c r="G12" s="103" t="s">
        <v>72</v>
      </c>
      <c r="H12" s="104"/>
      <c r="I12" s="104"/>
      <c r="J12" s="104"/>
      <c r="K12" s="104"/>
      <c r="L12" s="105"/>
    </row>
    <row r="13" spans="1:12" ht="15" thickBot="1" x14ac:dyDescent="0.35">
      <c r="A13" s="4" t="s">
        <v>6</v>
      </c>
      <c r="B13" s="5"/>
      <c r="C13" s="5"/>
      <c r="D13" s="5"/>
      <c r="E13" s="5"/>
      <c r="F13" s="6">
        <v>5750</v>
      </c>
      <c r="G13" s="4" t="s">
        <v>6</v>
      </c>
      <c r="H13" s="5"/>
      <c r="I13" s="5"/>
      <c r="J13" s="5"/>
      <c r="K13" s="5"/>
      <c r="L13" s="6">
        <v>9999</v>
      </c>
    </row>
    <row r="14" spans="1:12" ht="15" thickBot="1" x14ac:dyDescent="0.35">
      <c r="A14" s="7"/>
      <c r="B14" s="64" t="s">
        <v>7</v>
      </c>
      <c r="C14" s="65"/>
      <c r="D14" s="8" t="s">
        <v>8</v>
      </c>
      <c r="E14" s="9" t="s">
        <v>9</v>
      </c>
      <c r="F14" s="9" t="s">
        <v>37</v>
      </c>
      <c r="G14" s="7"/>
      <c r="H14" s="64" t="s">
        <v>7</v>
      </c>
      <c r="I14" s="65"/>
      <c r="J14" s="8" t="s">
        <v>8</v>
      </c>
      <c r="K14" s="9" t="s">
        <v>9</v>
      </c>
      <c r="L14" s="9" t="s">
        <v>37</v>
      </c>
    </row>
    <row r="15" spans="1:12" ht="15" thickBot="1" x14ac:dyDescent="0.35">
      <c r="A15" s="66" t="s">
        <v>10</v>
      </c>
      <c r="B15" s="67"/>
      <c r="C15" s="67"/>
      <c r="D15" s="67"/>
      <c r="E15" s="67"/>
      <c r="F15" s="68"/>
      <c r="G15" s="66" t="s">
        <v>23</v>
      </c>
      <c r="H15" s="67"/>
      <c r="I15" s="67"/>
      <c r="J15" s="67"/>
      <c r="K15" s="67"/>
      <c r="L15" s="68"/>
    </row>
    <row r="16" spans="1:12" x14ac:dyDescent="0.3">
      <c r="A16" s="10"/>
      <c r="B16" s="62" t="s">
        <v>50</v>
      </c>
      <c r="C16" s="63"/>
      <c r="D16" s="11">
        <v>1</v>
      </c>
      <c r="E16" s="12">
        <v>128.4</v>
      </c>
      <c r="F16" s="13">
        <f xml:space="preserve"> D16 * E16</f>
        <v>128.4</v>
      </c>
      <c r="G16" s="10"/>
      <c r="H16" s="62" t="s">
        <v>18</v>
      </c>
      <c r="I16" s="63"/>
      <c r="J16" s="1">
        <v>0</v>
      </c>
      <c r="K16" s="12">
        <v>350</v>
      </c>
      <c r="L16" s="14">
        <f xml:space="preserve"> J16 * K16</f>
        <v>0</v>
      </c>
    </row>
    <row r="17" spans="1:12" x14ac:dyDescent="0.3">
      <c r="A17" s="10"/>
      <c r="B17" s="62" t="s">
        <v>16</v>
      </c>
      <c r="C17" s="63"/>
      <c r="D17" s="1">
        <v>0</v>
      </c>
      <c r="E17" s="13">
        <v>155</v>
      </c>
      <c r="F17" s="13">
        <f xml:space="preserve"> D17 * E17</f>
        <v>0</v>
      </c>
      <c r="G17" s="10"/>
      <c r="H17" s="62" t="s">
        <v>61</v>
      </c>
      <c r="I17" s="62"/>
      <c r="J17" s="1">
        <v>0</v>
      </c>
      <c r="K17" s="14">
        <v>185</v>
      </c>
      <c r="L17" s="14">
        <f t="shared" ref="L17:L18" si="0" xml:space="preserve"> J17 * K17</f>
        <v>0</v>
      </c>
    </row>
    <row r="18" spans="1:12" x14ac:dyDescent="0.3">
      <c r="A18" s="10"/>
      <c r="B18" s="62" t="s">
        <v>49</v>
      </c>
      <c r="C18" s="62"/>
      <c r="D18" s="1">
        <v>0</v>
      </c>
      <c r="E18" s="13">
        <v>392</v>
      </c>
      <c r="F18" s="13">
        <f t="shared" ref="F18:F23" si="1" xml:space="preserve"> D18 * E18</f>
        <v>0</v>
      </c>
      <c r="G18" s="10"/>
      <c r="H18" s="62" t="s">
        <v>19</v>
      </c>
      <c r="I18" s="62"/>
      <c r="J18" s="1">
        <v>0</v>
      </c>
      <c r="K18" s="14">
        <v>60</v>
      </c>
      <c r="L18" s="14">
        <f t="shared" si="0"/>
        <v>0</v>
      </c>
    </row>
    <row r="19" spans="1:12" x14ac:dyDescent="0.3">
      <c r="A19" s="10"/>
      <c r="B19" s="62" t="s">
        <v>65</v>
      </c>
      <c r="C19" s="63"/>
      <c r="D19" s="1">
        <v>0</v>
      </c>
      <c r="E19" s="13">
        <v>314</v>
      </c>
      <c r="F19" s="13">
        <f xml:space="preserve"> D19 * E19</f>
        <v>0</v>
      </c>
      <c r="G19" s="10"/>
      <c r="H19" s="62" t="s">
        <v>20</v>
      </c>
      <c r="I19" s="62"/>
      <c r="J19" s="1">
        <v>0</v>
      </c>
      <c r="K19" s="14">
        <v>70</v>
      </c>
      <c r="L19" s="14">
        <f xml:space="preserve"> J19 * K19</f>
        <v>0</v>
      </c>
    </row>
    <row r="20" spans="1:12" x14ac:dyDescent="0.3">
      <c r="A20" s="10"/>
      <c r="B20" s="62" t="s">
        <v>17</v>
      </c>
      <c r="C20" s="62"/>
      <c r="D20" s="1">
        <v>0</v>
      </c>
      <c r="E20" s="13">
        <v>250</v>
      </c>
      <c r="F20" s="13">
        <f t="shared" si="1"/>
        <v>0</v>
      </c>
      <c r="G20" s="10"/>
      <c r="H20" s="62" t="s">
        <v>60</v>
      </c>
      <c r="I20" s="63"/>
      <c r="J20" s="1">
        <v>0</v>
      </c>
      <c r="K20" s="14">
        <v>213.36</v>
      </c>
      <c r="L20" s="14">
        <f xml:space="preserve"> J20 * K20</f>
        <v>0</v>
      </c>
    </row>
    <row r="21" spans="1:12" x14ac:dyDescent="0.3">
      <c r="A21" s="10"/>
      <c r="B21" s="62" t="s">
        <v>58</v>
      </c>
      <c r="C21" s="63"/>
      <c r="D21" s="1">
        <v>0</v>
      </c>
      <c r="E21" s="13">
        <v>60</v>
      </c>
      <c r="F21" s="13">
        <f t="shared" si="1"/>
        <v>0</v>
      </c>
      <c r="G21" s="10"/>
      <c r="H21" s="15" t="s">
        <v>59</v>
      </c>
      <c r="I21" s="15"/>
      <c r="J21" s="1">
        <v>0</v>
      </c>
      <c r="K21" s="14">
        <v>60</v>
      </c>
      <c r="L21" s="14">
        <f xml:space="preserve"> J21 * K21</f>
        <v>0</v>
      </c>
    </row>
    <row r="22" spans="1:12" x14ac:dyDescent="0.3">
      <c r="A22" s="10"/>
      <c r="B22" s="62" t="s">
        <v>66</v>
      </c>
      <c r="C22" s="62"/>
      <c r="D22" s="1">
        <v>0</v>
      </c>
      <c r="E22" s="14">
        <v>299</v>
      </c>
      <c r="F22" s="14">
        <f t="shared" si="1"/>
        <v>0</v>
      </c>
      <c r="G22" s="10"/>
      <c r="H22" s="62" t="s">
        <v>21</v>
      </c>
      <c r="I22" s="63"/>
      <c r="J22" s="1">
        <v>0</v>
      </c>
      <c r="K22" s="14">
        <v>299</v>
      </c>
      <c r="L22" s="14">
        <f t="shared" ref="L22:L27" si="2" xml:space="preserve"> J22 * K22</f>
        <v>0</v>
      </c>
    </row>
    <row r="23" spans="1:12" ht="15" thickBot="1" x14ac:dyDescent="0.35">
      <c r="A23" s="10"/>
      <c r="B23" s="62" t="s">
        <v>67</v>
      </c>
      <c r="C23" s="62"/>
      <c r="D23" s="1">
        <v>0</v>
      </c>
      <c r="E23" s="14">
        <v>399</v>
      </c>
      <c r="F23" s="14">
        <f t="shared" si="1"/>
        <v>0</v>
      </c>
      <c r="G23" s="10"/>
      <c r="H23" s="62" t="s">
        <v>22</v>
      </c>
      <c r="I23" s="62"/>
      <c r="J23" s="1">
        <v>0</v>
      </c>
      <c r="K23" s="14">
        <v>399</v>
      </c>
      <c r="L23" s="14">
        <f t="shared" si="2"/>
        <v>0</v>
      </c>
    </row>
    <row r="24" spans="1:12" ht="15" thickBot="1" x14ac:dyDescent="0.35">
      <c r="A24" s="66" t="s">
        <v>52</v>
      </c>
      <c r="B24" s="67"/>
      <c r="C24" s="67"/>
      <c r="D24" s="67"/>
      <c r="E24" s="67"/>
      <c r="F24" s="68"/>
      <c r="G24" s="10"/>
      <c r="H24" s="15" t="s">
        <v>68</v>
      </c>
      <c r="I24" s="15"/>
      <c r="J24" s="1">
        <v>0</v>
      </c>
      <c r="K24" s="14">
        <v>38.299999999999997</v>
      </c>
      <c r="L24" s="106">
        <f t="shared" si="2"/>
        <v>0</v>
      </c>
    </row>
    <row r="25" spans="1:12" x14ac:dyDescent="0.3">
      <c r="A25" s="10"/>
      <c r="B25" s="97" t="s">
        <v>53</v>
      </c>
      <c r="C25" s="98"/>
      <c r="D25" s="1">
        <v>0</v>
      </c>
      <c r="E25" s="14">
        <v>150</v>
      </c>
      <c r="F25" s="14">
        <f xml:space="preserve"> D25 * E25</f>
        <v>0</v>
      </c>
      <c r="G25" s="10"/>
      <c r="H25" s="15" t="s">
        <v>69</v>
      </c>
      <c r="I25" s="15"/>
      <c r="J25" s="1">
        <v>0</v>
      </c>
      <c r="K25" s="14">
        <v>66.680000000000007</v>
      </c>
      <c r="L25" s="106">
        <f t="shared" si="2"/>
        <v>0</v>
      </c>
    </row>
    <row r="26" spans="1:12" x14ac:dyDescent="0.3">
      <c r="A26" s="10"/>
      <c r="B26" s="62" t="s">
        <v>55</v>
      </c>
      <c r="C26" s="63"/>
      <c r="D26" s="1">
        <v>0</v>
      </c>
      <c r="E26" s="14">
        <v>150</v>
      </c>
      <c r="F26" s="14">
        <f xml:space="preserve"> D26 * E26</f>
        <v>0</v>
      </c>
      <c r="G26" s="10"/>
      <c r="H26" s="15" t="s">
        <v>70</v>
      </c>
      <c r="I26" s="15"/>
      <c r="J26" s="1">
        <v>0</v>
      </c>
      <c r="K26" s="14">
        <v>61.43</v>
      </c>
      <c r="L26" s="106">
        <f t="shared" si="2"/>
        <v>0</v>
      </c>
    </row>
    <row r="27" spans="1:12" ht="15" thickBot="1" x14ac:dyDescent="0.35">
      <c r="A27" s="10"/>
      <c r="B27" s="62" t="s">
        <v>32</v>
      </c>
      <c r="C27" s="63"/>
      <c r="D27" s="1">
        <v>0</v>
      </c>
      <c r="E27" s="14">
        <v>150</v>
      </c>
      <c r="F27" s="14">
        <f xml:space="preserve"> D27 * E27</f>
        <v>0</v>
      </c>
      <c r="G27" s="10"/>
      <c r="H27" s="15" t="s">
        <v>71</v>
      </c>
      <c r="I27" s="15"/>
      <c r="J27" s="107">
        <v>0</v>
      </c>
      <c r="K27" s="108">
        <v>97.81</v>
      </c>
      <c r="L27" s="106">
        <f t="shared" si="2"/>
        <v>0</v>
      </c>
    </row>
    <row r="28" spans="1:12" ht="15" thickBot="1" x14ac:dyDescent="0.35">
      <c r="A28" s="10"/>
      <c r="B28" s="62" t="s">
        <v>54</v>
      </c>
      <c r="C28" s="62"/>
      <c r="D28" s="1">
        <v>0</v>
      </c>
      <c r="E28" s="14">
        <v>150</v>
      </c>
      <c r="F28" s="14">
        <f xml:space="preserve"> D28 * E28</f>
        <v>0</v>
      </c>
      <c r="G28" s="66" t="s">
        <v>52</v>
      </c>
      <c r="H28" s="67"/>
      <c r="I28" s="67"/>
      <c r="J28" s="67"/>
      <c r="K28" s="67"/>
      <c r="L28" s="68"/>
    </row>
    <row r="29" spans="1:12" ht="15" thickBot="1" x14ac:dyDescent="0.35">
      <c r="A29" s="66" t="s">
        <v>24</v>
      </c>
      <c r="B29" s="67"/>
      <c r="C29" s="67"/>
      <c r="D29" s="67"/>
      <c r="E29" s="67"/>
      <c r="F29" s="68"/>
      <c r="G29" s="10"/>
      <c r="H29" s="97" t="s">
        <v>53</v>
      </c>
      <c r="I29" s="98"/>
      <c r="J29" s="1">
        <v>0</v>
      </c>
      <c r="K29" s="14">
        <v>150</v>
      </c>
      <c r="L29" s="14">
        <f xml:space="preserve"> J29 * K29</f>
        <v>0</v>
      </c>
    </row>
    <row r="30" spans="1:12" x14ac:dyDescent="0.3">
      <c r="A30" s="10"/>
      <c r="B30" s="97" t="s">
        <v>25</v>
      </c>
      <c r="C30" s="98"/>
      <c r="D30" s="1">
        <v>0</v>
      </c>
      <c r="E30" s="14">
        <v>535</v>
      </c>
      <c r="F30" s="14">
        <f xml:space="preserve"> D30 * E30</f>
        <v>0</v>
      </c>
      <c r="G30" s="10"/>
      <c r="H30" s="62" t="s">
        <v>55</v>
      </c>
      <c r="I30" s="63"/>
      <c r="J30" s="1">
        <v>0</v>
      </c>
      <c r="K30" s="14">
        <v>150</v>
      </c>
      <c r="L30" s="14">
        <f xml:space="preserve"> J30 * K30</f>
        <v>0</v>
      </c>
    </row>
    <row r="31" spans="1:12" x14ac:dyDescent="0.3">
      <c r="A31" s="10"/>
      <c r="B31" s="62" t="s">
        <v>26</v>
      </c>
      <c r="C31" s="63"/>
      <c r="D31" s="1">
        <v>0</v>
      </c>
      <c r="E31" s="14">
        <v>995</v>
      </c>
      <c r="F31" s="14">
        <f xml:space="preserve"> D31 * E31</f>
        <v>0</v>
      </c>
      <c r="G31" s="10"/>
      <c r="H31" s="62" t="s">
        <v>32</v>
      </c>
      <c r="I31" s="63"/>
      <c r="J31" s="1">
        <v>0</v>
      </c>
      <c r="K31" s="14">
        <v>150</v>
      </c>
      <c r="L31" s="14">
        <f xml:space="preserve"> J31 * K31</f>
        <v>0</v>
      </c>
    </row>
    <row r="32" spans="1:12" ht="15" thickBot="1" x14ac:dyDescent="0.35">
      <c r="A32" s="10"/>
      <c r="B32" s="62" t="s">
        <v>27</v>
      </c>
      <c r="C32" s="62"/>
      <c r="D32" s="1">
        <v>0</v>
      </c>
      <c r="E32" s="14">
        <v>1075</v>
      </c>
      <c r="F32" s="14">
        <f xml:space="preserve"> D32 * E32</f>
        <v>0</v>
      </c>
      <c r="G32" s="10"/>
      <c r="H32" s="62" t="s">
        <v>54</v>
      </c>
      <c r="I32" s="62"/>
      <c r="J32" s="1">
        <v>0</v>
      </c>
      <c r="K32" s="14">
        <v>150</v>
      </c>
      <c r="L32" s="14">
        <f xml:space="preserve"> J32 * K32</f>
        <v>0</v>
      </c>
    </row>
    <row r="33" spans="1:12" ht="15" thickBot="1" x14ac:dyDescent="0.35">
      <c r="A33" s="16" t="s">
        <v>11</v>
      </c>
      <c r="B33" s="67"/>
      <c r="C33" s="67"/>
      <c r="D33" s="17"/>
      <c r="E33" s="17"/>
      <c r="F33" s="18"/>
      <c r="G33" s="66" t="s">
        <v>51</v>
      </c>
      <c r="H33" s="67"/>
      <c r="I33" s="67"/>
      <c r="J33" s="67"/>
      <c r="K33" s="67"/>
      <c r="L33" s="68"/>
    </row>
    <row r="34" spans="1:12" x14ac:dyDescent="0.3">
      <c r="A34" s="10"/>
      <c r="B34" s="97" t="s">
        <v>44</v>
      </c>
      <c r="C34" s="98"/>
      <c r="D34" s="1">
        <v>0</v>
      </c>
      <c r="E34" s="14">
        <v>321.3</v>
      </c>
      <c r="F34" s="14">
        <f xml:space="preserve"> D34 * E34</f>
        <v>0</v>
      </c>
      <c r="G34" s="10"/>
      <c r="H34" s="97" t="s">
        <v>33</v>
      </c>
      <c r="I34" s="98"/>
      <c r="J34" s="1">
        <v>0</v>
      </c>
      <c r="K34" s="14">
        <v>885.5</v>
      </c>
      <c r="L34" s="14">
        <f xml:space="preserve"> J34 * K34</f>
        <v>0</v>
      </c>
    </row>
    <row r="35" spans="1:12" x14ac:dyDescent="0.3">
      <c r="A35" s="10"/>
      <c r="B35" s="62" t="s">
        <v>45</v>
      </c>
      <c r="C35" s="63"/>
      <c r="D35" s="1">
        <v>0</v>
      </c>
      <c r="E35" s="14">
        <v>336.6</v>
      </c>
      <c r="F35" s="14">
        <f xml:space="preserve"> D35 * E35</f>
        <v>0</v>
      </c>
      <c r="G35" s="10"/>
      <c r="H35" s="62" t="s">
        <v>34</v>
      </c>
      <c r="I35" s="63"/>
      <c r="J35" s="1">
        <v>0</v>
      </c>
      <c r="K35" s="14">
        <v>1150</v>
      </c>
      <c r="L35" s="14">
        <f xml:space="preserve"> J35 * K35</f>
        <v>0</v>
      </c>
    </row>
    <row r="36" spans="1:12" x14ac:dyDescent="0.3">
      <c r="A36" s="10"/>
      <c r="B36" s="62" t="s">
        <v>28</v>
      </c>
      <c r="C36" s="63"/>
      <c r="D36" s="1">
        <v>0</v>
      </c>
      <c r="E36" s="14">
        <v>204</v>
      </c>
      <c r="F36" s="14">
        <f t="shared" ref="F36:F38" si="3" xml:space="preserve"> D36 * E36</f>
        <v>0</v>
      </c>
      <c r="G36" s="10"/>
      <c r="H36" s="62" t="s">
        <v>35</v>
      </c>
      <c r="I36" s="63"/>
      <c r="J36" s="1">
        <v>0</v>
      </c>
      <c r="K36" s="14">
        <v>1098.9000000000001</v>
      </c>
      <c r="L36" s="14">
        <f xml:space="preserve"> J36 * K36</f>
        <v>0</v>
      </c>
    </row>
    <row r="37" spans="1:12" ht="15" thickBot="1" x14ac:dyDescent="0.35">
      <c r="A37" s="10"/>
      <c r="B37" s="62" t="s">
        <v>29</v>
      </c>
      <c r="C37" s="63"/>
      <c r="D37" s="1">
        <v>0</v>
      </c>
      <c r="E37" s="14">
        <v>75</v>
      </c>
      <c r="F37" s="14">
        <f t="shared" si="3"/>
        <v>0</v>
      </c>
      <c r="G37" s="10"/>
      <c r="H37" s="62" t="s">
        <v>36</v>
      </c>
      <c r="I37" s="62"/>
      <c r="J37" s="1">
        <v>0</v>
      </c>
      <c r="K37" s="14">
        <v>1168.8</v>
      </c>
      <c r="L37" s="14">
        <f xml:space="preserve"> J37 * K37</f>
        <v>0</v>
      </c>
    </row>
    <row r="38" spans="1:12" ht="15" thickBot="1" x14ac:dyDescent="0.35">
      <c r="A38" s="10"/>
      <c r="B38" s="62" t="s">
        <v>30</v>
      </c>
      <c r="C38" s="63"/>
      <c r="D38" s="1">
        <v>0</v>
      </c>
      <c r="E38" s="14">
        <v>99</v>
      </c>
      <c r="F38" s="14">
        <f t="shared" si="3"/>
        <v>0</v>
      </c>
      <c r="G38" s="66" t="s">
        <v>24</v>
      </c>
      <c r="H38" s="67"/>
      <c r="I38" s="67"/>
      <c r="J38" s="67"/>
      <c r="K38" s="67"/>
      <c r="L38" s="68"/>
    </row>
    <row r="39" spans="1:12" x14ac:dyDescent="0.3">
      <c r="A39" s="10"/>
      <c r="B39" s="109" t="s">
        <v>31</v>
      </c>
      <c r="C39" s="63"/>
      <c r="D39" s="1">
        <v>0</v>
      </c>
      <c r="E39" s="14">
        <v>29.99</v>
      </c>
      <c r="F39" s="14">
        <f xml:space="preserve"> D39 * E39</f>
        <v>0</v>
      </c>
      <c r="G39" s="10"/>
      <c r="H39" s="97" t="s">
        <v>25</v>
      </c>
      <c r="I39" s="98"/>
      <c r="J39" s="1">
        <v>0</v>
      </c>
      <c r="K39" s="14">
        <v>535</v>
      </c>
      <c r="L39" s="14">
        <f xml:space="preserve"> J39 * K39</f>
        <v>0</v>
      </c>
    </row>
    <row r="40" spans="1:12" x14ac:dyDescent="0.3">
      <c r="A40" s="10"/>
      <c r="B40" s="62"/>
      <c r="C40" s="62"/>
      <c r="D40" s="11"/>
      <c r="E40" s="14"/>
      <c r="F40" s="14"/>
      <c r="G40" s="10"/>
      <c r="H40" s="62" t="s">
        <v>26</v>
      </c>
      <c r="I40" s="63"/>
      <c r="J40" s="1">
        <v>0</v>
      </c>
      <c r="K40" s="14">
        <v>995</v>
      </c>
      <c r="L40" s="14">
        <f xml:space="preserve"> J40 * K40</f>
        <v>0</v>
      </c>
    </row>
    <row r="41" spans="1:12" ht="15" thickBot="1" x14ac:dyDescent="0.35">
      <c r="A41" s="10"/>
      <c r="B41" s="62"/>
      <c r="C41" s="62"/>
      <c r="D41" s="11"/>
      <c r="E41" s="14"/>
      <c r="F41" s="14"/>
      <c r="G41" s="10"/>
      <c r="H41" s="62" t="s">
        <v>27</v>
      </c>
      <c r="I41" s="62"/>
      <c r="J41" s="1">
        <v>0</v>
      </c>
      <c r="K41" s="14">
        <v>1075</v>
      </c>
      <c r="L41" s="14">
        <f xml:space="preserve"> J41 * K41</f>
        <v>0</v>
      </c>
    </row>
    <row r="42" spans="1:12" ht="15" thickBot="1" x14ac:dyDescent="0.35">
      <c r="A42" s="10"/>
      <c r="B42" s="62"/>
      <c r="C42" s="62"/>
      <c r="D42" s="11"/>
      <c r="E42" s="14"/>
      <c r="F42" s="14"/>
      <c r="G42" s="16" t="s">
        <v>11</v>
      </c>
      <c r="H42" s="67"/>
      <c r="I42" s="67"/>
      <c r="J42" s="17"/>
      <c r="K42" s="17"/>
      <c r="L42" s="18"/>
    </row>
    <row r="43" spans="1:12" x14ac:dyDescent="0.3">
      <c r="A43" s="10"/>
      <c r="B43" s="62"/>
      <c r="C43" s="62"/>
      <c r="D43" s="11"/>
      <c r="E43" s="14"/>
      <c r="F43" s="14"/>
      <c r="G43" s="10"/>
      <c r="H43" s="97" t="s">
        <v>44</v>
      </c>
      <c r="I43" s="98"/>
      <c r="J43" s="1">
        <v>0</v>
      </c>
      <c r="K43" s="14">
        <v>321.3</v>
      </c>
      <c r="L43" s="14">
        <f xml:space="preserve"> J43 * K43</f>
        <v>0</v>
      </c>
    </row>
    <row r="44" spans="1:12" x14ac:dyDescent="0.3">
      <c r="A44" s="19"/>
      <c r="B44" s="62"/>
      <c r="C44" s="62"/>
      <c r="D44" s="11"/>
      <c r="E44" s="14"/>
      <c r="F44" s="34"/>
      <c r="G44" s="10"/>
      <c r="H44" s="62" t="s">
        <v>45</v>
      </c>
      <c r="I44" s="63"/>
      <c r="J44" s="1">
        <v>0</v>
      </c>
      <c r="K44" s="14">
        <v>336.6</v>
      </c>
      <c r="L44" s="14">
        <f xml:space="preserve"> J44 * K44</f>
        <v>0</v>
      </c>
    </row>
    <row r="45" spans="1:12" x14ac:dyDescent="0.3">
      <c r="A45" s="19"/>
      <c r="B45" s="62"/>
      <c r="C45" s="62"/>
      <c r="D45" s="11"/>
      <c r="E45" s="14"/>
      <c r="F45" s="34"/>
      <c r="G45" s="10"/>
      <c r="H45" s="62" t="s">
        <v>28</v>
      </c>
      <c r="I45" s="63"/>
      <c r="J45" s="1">
        <v>0</v>
      </c>
      <c r="K45" s="14">
        <v>204</v>
      </c>
      <c r="L45" s="14">
        <f t="shared" ref="L45:L47" si="4" xml:space="preserve"> J45 * K45</f>
        <v>0</v>
      </c>
    </row>
    <row r="46" spans="1:12" x14ac:dyDescent="0.3">
      <c r="A46" s="19"/>
      <c r="B46" s="62"/>
      <c r="C46" s="62"/>
      <c r="D46" s="11"/>
      <c r="E46" s="14"/>
      <c r="F46" s="34"/>
      <c r="G46" s="10"/>
      <c r="H46" s="62" t="s">
        <v>29</v>
      </c>
      <c r="I46" s="63"/>
      <c r="J46" s="1">
        <v>0</v>
      </c>
      <c r="K46" s="14">
        <v>75</v>
      </c>
      <c r="L46" s="14">
        <f t="shared" si="4"/>
        <v>0</v>
      </c>
    </row>
    <row r="47" spans="1:12" x14ac:dyDescent="0.3">
      <c r="A47" s="19"/>
      <c r="B47" s="62"/>
      <c r="C47" s="62"/>
      <c r="D47" s="11"/>
      <c r="E47" s="14"/>
      <c r="F47" s="34"/>
      <c r="G47" s="10"/>
      <c r="H47" s="62" t="s">
        <v>30</v>
      </c>
      <c r="I47" s="63"/>
      <c r="J47" s="1">
        <v>0</v>
      </c>
      <c r="K47" s="14">
        <v>99</v>
      </c>
      <c r="L47" s="14">
        <f t="shared" si="4"/>
        <v>0</v>
      </c>
    </row>
    <row r="48" spans="1:12" ht="15" thickBot="1" x14ac:dyDescent="0.35">
      <c r="A48" s="19"/>
      <c r="B48" s="62"/>
      <c r="C48" s="62"/>
      <c r="D48" s="11"/>
      <c r="E48" s="14"/>
      <c r="F48" s="34"/>
      <c r="G48" s="10"/>
      <c r="H48" s="101" t="s">
        <v>31</v>
      </c>
      <c r="I48" s="102"/>
      <c r="J48" s="1">
        <v>0</v>
      </c>
      <c r="K48" s="14">
        <v>29.99</v>
      </c>
      <c r="L48" s="14">
        <f xml:space="preserve"> J48 * K48</f>
        <v>0</v>
      </c>
    </row>
    <row r="49" spans="1:12" ht="15" thickBot="1" x14ac:dyDescent="0.35">
      <c r="A49" s="89" t="s">
        <v>43</v>
      </c>
      <c r="B49" s="90"/>
      <c r="C49" s="90"/>
      <c r="D49" s="90"/>
      <c r="E49" s="90"/>
      <c r="F49" s="20">
        <f xml:space="preserve"> SUM(F13:F48)</f>
        <v>5878.4</v>
      </c>
      <c r="G49" s="96" t="s">
        <v>43</v>
      </c>
      <c r="H49" s="90"/>
      <c r="I49" s="90"/>
      <c r="J49" s="90"/>
      <c r="K49" s="90"/>
      <c r="L49" s="21">
        <f xml:space="preserve"> SUM(L13:L48)</f>
        <v>9999</v>
      </c>
    </row>
    <row r="50" spans="1:12" ht="15" thickBot="1" x14ac:dyDescent="0.35">
      <c r="A50" s="91" t="s">
        <v>38</v>
      </c>
      <c r="B50" s="92"/>
      <c r="C50" s="93" t="s">
        <v>62</v>
      </c>
      <c r="D50" s="94"/>
      <c r="E50" s="94"/>
      <c r="F50" s="95"/>
      <c r="G50" s="91" t="s">
        <v>38</v>
      </c>
      <c r="H50" s="92"/>
      <c r="I50" s="93" t="s">
        <v>62</v>
      </c>
      <c r="J50" s="94"/>
      <c r="K50" s="94"/>
      <c r="L50" s="95"/>
    </row>
    <row r="51" spans="1:12" x14ac:dyDescent="0.3">
      <c r="A51" s="81" t="s">
        <v>39</v>
      </c>
      <c r="B51" s="82"/>
      <c r="C51" s="86" t="s">
        <v>56</v>
      </c>
      <c r="D51" s="87"/>
      <c r="E51" s="87"/>
      <c r="F51" s="88"/>
      <c r="G51" s="81" t="s">
        <v>39</v>
      </c>
      <c r="H51" s="82"/>
      <c r="I51" s="86" t="s">
        <v>56</v>
      </c>
      <c r="J51" s="87"/>
      <c r="K51" s="87"/>
      <c r="L51" s="88"/>
    </row>
    <row r="52" spans="1:12" x14ac:dyDescent="0.3">
      <c r="A52" s="81" t="s">
        <v>40</v>
      </c>
      <c r="B52" s="82"/>
      <c r="C52" s="86" t="s">
        <v>57</v>
      </c>
      <c r="D52" s="87"/>
      <c r="E52" s="87"/>
      <c r="F52" s="88"/>
      <c r="G52" s="81" t="s">
        <v>40</v>
      </c>
      <c r="H52" s="82"/>
      <c r="I52" s="86" t="s">
        <v>57</v>
      </c>
      <c r="J52" s="87"/>
      <c r="K52" s="87"/>
      <c r="L52" s="88"/>
    </row>
    <row r="53" spans="1:12" x14ac:dyDescent="0.3">
      <c r="A53" s="81" t="s">
        <v>41</v>
      </c>
      <c r="B53" s="82"/>
      <c r="C53" s="86" t="s">
        <v>57</v>
      </c>
      <c r="D53" s="87"/>
      <c r="E53" s="87"/>
      <c r="F53" s="88"/>
      <c r="G53" s="81" t="s">
        <v>41</v>
      </c>
      <c r="H53" s="82"/>
      <c r="I53" s="86" t="s">
        <v>57</v>
      </c>
      <c r="J53" s="87"/>
      <c r="K53" s="87"/>
      <c r="L53" s="88"/>
    </row>
    <row r="54" spans="1:12" ht="15" thickBot="1" x14ac:dyDescent="0.35">
      <c r="A54" s="81" t="s">
        <v>42</v>
      </c>
      <c r="B54" s="82"/>
      <c r="C54" s="86" t="s">
        <v>56</v>
      </c>
      <c r="D54" s="87"/>
      <c r="E54" s="87"/>
      <c r="F54" s="88"/>
      <c r="G54" s="81" t="s">
        <v>42</v>
      </c>
      <c r="H54" s="82"/>
      <c r="I54" s="86" t="s">
        <v>56</v>
      </c>
      <c r="J54" s="87"/>
      <c r="K54" s="87"/>
      <c r="L54" s="88"/>
    </row>
    <row r="55" spans="1:12" ht="40.200000000000003" customHeight="1" thickBot="1" x14ac:dyDescent="0.35">
      <c r="A55" s="83" t="s">
        <v>64</v>
      </c>
      <c r="B55" s="84"/>
      <c r="C55" s="84"/>
      <c r="D55" s="84"/>
      <c r="E55" s="84"/>
      <c r="F55" s="85"/>
      <c r="G55" s="83" t="s">
        <v>63</v>
      </c>
      <c r="H55" s="84"/>
      <c r="I55" s="84"/>
      <c r="J55" s="84"/>
      <c r="K55" s="84"/>
      <c r="L55" s="85"/>
    </row>
    <row r="56" spans="1:12" x14ac:dyDescent="0.3">
      <c r="A56" s="15"/>
      <c r="B56" s="15"/>
      <c r="C56" s="22"/>
      <c r="D56" s="23"/>
      <c r="E56" s="23"/>
      <c r="F56" s="23"/>
      <c r="G56" s="15"/>
      <c r="H56" s="15"/>
      <c r="I56" s="22"/>
      <c r="J56" s="23"/>
      <c r="K56" s="23"/>
      <c r="L56" s="23"/>
    </row>
    <row r="57" spans="1:12" x14ac:dyDescent="0.3">
      <c r="A57" s="24"/>
      <c r="B57" s="24"/>
      <c r="C57" s="22"/>
      <c r="D57" s="23"/>
      <c r="E57" s="23"/>
      <c r="F57" s="23"/>
      <c r="G57" s="24"/>
      <c r="H57" s="24"/>
      <c r="I57" s="22"/>
      <c r="J57" s="23"/>
      <c r="K57" s="23"/>
      <c r="L57" s="23"/>
    </row>
    <row r="58" spans="1:12" x14ac:dyDescent="0.3">
      <c r="A58" s="15"/>
      <c r="B58" s="15"/>
      <c r="C58" s="22"/>
      <c r="D58" s="23"/>
      <c r="E58" s="23"/>
      <c r="F58" s="23"/>
      <c r="G58" s="15"/>
      <c r="H58" s="15"/>
      <c r="I58" s="22"/>
      <c r="J58" s="23"/>
      <c r="K58" s="23"/>
      <c r="L58" s="23"/>
    </row>
    <row r="59" spans="1:12" x14ac:dyDescent="0.3">
      <c r="A59" s="15"/>
      <c r="B59" s="15"/>
      <c r="C59" s="22"/>
      <c r="D59" s="23"/>
      <c r="E59" s="23"/>
      <c r="F59" s="23"/>
      <c r="G59" s="15"/>
      <c r="H59" s="15"/>
      <c r="I59" s="22"/>
      <c r="J59" s="23"/>
      <c r="K59" s="23"/>
      <c r="L59" s="23"/>
    </row>
    <row r="60" spans="1:12" ht="15" customHeight="1" x14ac:dyDescent="0.3">
      <c r="A60" s="15"/>
      <c r="B60" s="15"/>
      <c r="C60" s="22"/>
      <c r="D60" s="23"/>
      <c r="E60" s="23"/>
      <c r="F60" s="23"/>
      <c r="G60" s="15"/>
      <c r="H60" s="15"/>
      <c r="I60" s="22"/>
      <c r="J60" s="23"/>
      <c r="K60" s="23"/>
      <c r="L60" s="23"/>
    </row>
    <row r="61" spans="1:12" x14ac:dyDescent="0.3">
      <c r="A61" s="24"/>
      <c r="B61" s="24"/>
      <c r="C61" s="22"/>
      <c r="D61" s="23"/>
      <c r="E61" s="23"/>
      <c r="F61" s="23"/>
      <c r="G61" s="24"/>
      <c r="H61" s="24"/>
      <c r="I61" s="22"/>
      <c r="J61" s="23"/>
      <c r="K61" s="23"/>
      <c r="L61" s="23"/>
    </row>
    <row r="62" spans="1:12" x14ac:dyDescent="0.3">
      <c r="A62" s="25"/>
      <c r="B62" s="25"/>
      <c r="C62" s="25"/>
      <c r="D62" s="25"/>
      <c r="E62" s="25"/>
      <c r="F62" s="25"/>
      <c r="G62" s="25"/>
      <c r="H62" s="25"/>
      <c r="I62" s="25"/>
      <c r="J62" s="25"/>
      <c r="K62" s="25"/>
      <c r="L62" s="25"/>
    </row>
    <row r="63" spans="1:12" x14ac:dyDescent="0.3">
      <c r="A63" s="26"/>
      <c r="B63" s="26"/>
      <c r="C63" s="26"/>
      <c r="D63" s="26"/>
      <c r="E63" s="26"/>
      <c r="F63" s="26"/>
      <c r="G63" s="26"/>
      <c r="H63" s="26"/>
      <c r="I63" s="26"/>
      <c r="J63" s="26"/>
      <c r="K63" s="26"/>
      <c r="L63" s="26"/>
    </row>
    <row r="64" spans="1:12" x14ac:dyDescent="0.3">
      <c r="A64" s="27"/>
      <c r="B64" s="27"/>
      <c r="C64" s="28"/>
      <c r="D64" s="28"/>
      <c r="E64" s="28"/>
      <c r="F64" s="28"/>
      <c r="G64" s="27"/>
      <c r="H64" s="27"/>
      <c r="I64" s="28"/>
      <c r="J64" s="28"/>
      <c r="K64" s="28"/>
      <c r="L64" s="28"/>
    </row>
    <row r="65" spans="1:12" x14ac:dyDescent="0.3">
      <c r="A65" s="27"/>
      <c r="B65" s="27"/>
      <c r="C65" s="28"/>
      <c r="D65" s="28"/>
      <c r="E65" s="28"/>
      <c r="F65" s="28"/>
      <c r="G65" s="27"/>
      <c r="H65" s="27"/>
      <c r="I65" s="28"/>
      <c r="J65" s="28"/>
      <c r="K65" s="28"/>
      <c r="L65" s="28"/>
    </row>
    <row r="66" spans="1:12" x14ac:dyDescent="0.3">
      <c r="A66" s="27"/>
      <c r="B66" s="27"/>
      <c r="C66" s="28"/>
      <c r="D66" s="28"/>
      <c r="E66" s="28"/>
      <c r="F66" s="28"/>
      <c r="G66" s="27"/>
      <c r="H66" s="27"/>
      <c r="I66" s="28"/>
      <c r="J66" s="28"/>
      <c r="K66" s="28"/>
      <c r="L66" s="28"/>
    </row>
    <row r="67" spans="1:12" x14ac:dyDescent="0.3">
      <c r="A67" s="29"/>
      <c r="B67" s="29"/>
      <c r="C67" s="30"/>
      <c r="D67" s="30"/>
      <c r="E67" s="30"/>
      <c r="F67" s="30"/>
      <c r="G67" s="29"/>
      <c r="H67" s="29"/>
      <c r="I67" s="30"/>
      <c r="J67" s="30"/>
      <c r="K67" s="30"/>
      <c r="L67" s="30"/>
    </row>
    <row r="68" spans="1:12" x14ac:dyDescent="0.3">
      <c r="A68" s="29"/>
      <c r="B68" s="29"/>
      <c r="C68" s="31"/>
      <c r="D68" s="31"/>
      <c r="E68" s="30"/>
      <c r="F68" s="30"/>
      <c r="G68" s="29"/>
      <c r="H68" s="29"/>
      <c r="I68" s="31"/>
      <c r="J68" s="31"/>
      <c r="K68" s="30"/>
      <c r="L68" s="30"/>
    </row>
    <row r="69" spans="1:12" x14ac:dyDescent="0.3">
      <c r="A69" s="32"/>
      <c r="B69" s="33"/>
      <c r="C69" s="33"/>
      <c r="D69" s="33"/>
      <c r="E69" s="33"/>
      <c r="F69" s="33"/>
      <c r="G69" s="32"/>
      <c r="H69" s="33"/>
      <c r="I69" s="33"/>
      <c r="J69" s="33"/>
      <c r="K69" s="33"/>
      <c r="L69" s="33"/>
    </row>
  </sheetData>
  <sheetProtection algorithmName="SHA-512" hashValue="091svWwfaVffFP9ziFAZZ0fQZluYKwZk/edkM7mJKXKDXCv9Lyeo7SPotF/q8NiylkmcgLxJGWmPbQQ1Bk9USA==" saltValue="Q/Jy++aK8Su6lPPx5mCIdg==" spinCount="100000" sheet="1" objects="1" scenarios="1"/>
  <mergeCells count="110">
    <mergeCell ref="A24:F24"/>
    <mergeCell ref="B25:C25"/>
    <mergeCell ref="B26:C26"/>
    <mergeCell ref="B27:C27"/>
    <mergeCell ref="A29:F29"/>
    <mergeCell ref="G12:L12"/>
    <mergeCell ref="G28:L28"/>
    <mergeCell ref="H29:I29"/>
    <mergeCell ref="H30:I30"/>
    <mergeCell ref="H31:I31"/>
    <mergeCell ref="H20:I20"/>
    <mergeCell ref="B44:C44"/>
    <mergeCell ref="B45:C45"/>
    <mergeCell ref="B46:C46"/>
    <mergeCell ref="H32:I32"/>
    <mergeCell ref="H14:I14"/>
    <mergeCell ref="G15:L15"/>
    <mergeCell ref="H16:I16"/>
    <mergeCell ref="H17:I17"/>
    <mergeCell ref="H18:I18"/>
    <mergeCell ref="B43:C43"/>
    <mergeCell ref="B37:C37"/>
    <mergeCell ref="B38:C38"/>
    <mergeCell ref="B39:C39"/>
    <mergeCell ref="B40:C40"/>
    <mergeCell ref="B41:C41"/>
    <mergeCell ref="B42:C42"/>
    <mergeCell ref="B22:C22"/>
    <mergeCell ref="B23:C23"/>
    <mergeCell ref="B47:C47"/>
    <mergeCell ref="B48:C48"/>
    <mergeCell ref="H42:I42"/>
    <mergeCell ref="H43:I43"/>
    <mergeCell ref="A11:F11"/>
    <mergeCell ref="G11:L11"/>
    <mergeCell ref="B20:C20"/>
    <mergeCell ref="H37:I37"/>
    <mergeCell ref="H39:I39"/>
    <mergeCell ref="H40:I40"/>
    <mergeCell ref="H41:I41"/>
    <mergeCell ref="G38:L38"/>
    <mergeCell ref="H23:I23"/>
    <mergeCell ref="G33:L33"/>
    <mergeCell ref="H34:I34"/>
    <mergeCell ref="H44:I44"/>
    <mergeCell ref="H45:I45"/>
    <mergeCell ref="H46:I46"/>
    <mergeCell ref="H47:I47"/>
    <mergeCell ref="H48:I48"/>
    <mergeCell ref="H35:I35"/>
    <mergeCell ref="H36:I36"/>
    <mergeCell ref="H19:I19"/>
    <mergeCell ref="H22:I22"/>
    <mergeCell ref="G54:H54"/>
    <mergeCell ref="G55:L55"/>
    <mergeCell ref="I54:L54"/>
    <mergeCell ref="G51:H51"/>
    <mergeCell ref="G52:H52"/>
    <mergeCell ref="G53:H53"/>
    <mergeCell ref="I53:L53"/>
    <mergeCell ref="G49:K49"/>
    <mergeCell ref="G50:H50"/>
    <mergeCell ref="I50:L50"/>
    <mergeCell ref="I51:L51"/>
    <mergeCell ref="I52:L52"/>
    <mergeCell ref="A54:B54"/>
    <mergeCell ref="A55:F55"/>
    <mergeCell ref="C54:F54"/>
    <mergeCell ref="A51:B51"/>
    <mergeCell ref="A52:B52"/>
    <mergeCell ref="A53:B53"/>
    <mergeCell ref="C53:F53"/>
    <mergeCell ref="A49:E49"/>
    <mergeCell ref="A50:B50"/>
    <mergeCell ref="C50:F50"/>
    <mergeCell ref="C51:F51"/>
    <mergeCell ref="C52:F52"/>
    <mergeCell ref="B34:C34"/>
    <mergeCell ref="B35:C35"/>
    <mergeCell ref="B36:C36"/>
    <mergeCell ref="B33:C33"/>
    <mergeCell ref="B28:C28"/>
    <mergeCell ref="B30:C30"/>
    <mergeCell ref="B31:C31"/>
    <mergeCell ref="B32:C32"/>
    <mergeCell ref="B18:C18"/>
    <mergeCell ref="B19:C19"/>
    <mergeCell ref="B21:C21"/>
    <mergeCell ref="B14:C14"/>
    <mergeCell ref="A15:F15"/>
    <mergeCell ref="B16:C16"/>
    <mergeCell ref="B17:C17"/>
    <mergeCell ref="A7:B7"/>
    <mergeCell ref="C7:F7"/>
    <mergeCell ref="A8:B8"/>
    <mergeCell ref="C8:F8"/>
    <mergeCell ref="C9:F9"/>
    <mergeCell ref="A10:B10"/>
    <mergeCell ref="C10:F10"/>
    <mergeCell ref="A12:F12"/>
    <mergeCell ref="A5:B5"/>
    <mergeCell ref="C5:F5"/>
    <mergeCell ref="A6:B6"/>
    <mergeCell ref="C6:F6"/>
    <mergeCell ref="A1:B2"/>
    <mergeCell ref="C1:F2"/>
    <mergeCell ref="A3:B3"/>
    <mergeCell ref="C3:F3"/>
    <mergeCell ref="A4:B4"/>
    <mergeCell ref="C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Nunn</dc:creator>
  <cp:lastModifiedBy>Charlie Nunn</cp:lastModifiedBy>
  <dcterms:created xsi:type="dcterms:W3CDTF">2024-10-17T23:24:25Z</dcterms:created>
  <dcterms:modified xsi:type="dcterms:W3CDTF">2024-11-19T10:55:29Z</dcterms:modified>
</cp:coreProperties>
</file>